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<sst xmlns="http://schemas.openxmlformats.org/spreadsheetml/2006/main" count="45">
  <si>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“爱心巢”工料费用表</t>
  </si>
  <si>
    <t>序号</t>
  </si>
  <si>
    <t>姓名</t>
  </si>
  <si>
    <t>花费摘要</t>
  </si>
  <si>
    <t>数量</t>
  </si>
  <si>
    <t>单位</t>
  </si>
  <si>
    <t>单价</t>
  </si>
  <si>
    <t>金额</t>
  </si>
  <si>
    <t>村名</t>
  </si>
  <si>
    <t>邱淑芳</t>
  </si>
  <si>
    <t>铺地板砖工费</t>
  </si>
  <si>
    <t>平方米</t>
  </si>
  <si>
    <t>永星村</t>
  </si>
  <si>
    <t>室内粉刷工料费</t>
  </si>
  <si>
    <t>打顶棚工料费</t>
  </si>
  <si>
    <t>打炕工料费</t>
  </si>
  <si>
    <t>电线、灯具</t>
  </si>
  <si>
    <t>彩钢房地基工料费</t>
  </si>
  <si>
    <t>车运费</t>
  </si>
  <si>
    <t>合计：</t>
  </si>
  <si>
    <t>董小芳</t>
  </si>
  <si>
    <t>室内沙墙工费</t>
  </si>
  <si>
    <t>张光俊</t>
  </si>
  <si>
    <t>电线、灯具、床</t>
  </si>
  <si>
    <t>马福安</t>
  </si>
  <si>
    <t>谈龙恒</t>
  </si>
  <si>
    <t>徐小燕</t>
  </si>
  <si>
    <t>侯水娥</t>
  </si>
  <si>
    <t>于彦芳</t>
  </si>
  <si>
    <t>永光村</t>
  </si>
  <si>
    <t>宋明明</t>
  </si>
  <si>
    <t>后锁平</t>
  </si>
  <si>
    <t>李改兰</t>
  </si>
  <si>
    <t>郭淑霞</t>
  </si>
  <si>
    <t>郭虎平</t>
  </si>
  <si>
    <t>郭银平</t>
  </si>
  <si>
    <t>邱炳乾</t>
  </si>
  <si>
    <t>辘辘村</t>
  </si>
  <si>
    <t>包文俊</t>
  </si>
  <si>
    <t>邱有同</t>
  </si>
  <si>
    <t>包子真</t>
  </si>
  <si>
    <t>整平院内彩钢地基、人工铲车费</t>
  </si>
  <si>
    <t>任志安</t>
  </si>
  <si>
    <t>邱平</t>
  </si>
  <si>
    <t>共计：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</si>
</sst>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\¥#,##0.00;\¥\-#,##0.00"/>
  </numFmts>
  <fonts count="8">
    <font>
      <sz val="11"/>
      <color indexed="8"/>
      <name val="Tahoma"/>
      <charset val="134"/>
    </font>
    <font>
      <sz val="12"/>
      <color indexed="8"/>
      <name val="Tahoma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Tahoma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2" borderId="10" xfId="0" applyNumberForma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4" fillId="0" borderId="18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0"/>
  <sheetViews>
    <sheetView tabSelected="1" workbookViewId="0">
      <selection activeCell="K3" sqref="K3"/>
    </sheetView>
  </sheetViews>
  <sheetFormatPr defaultColWidth="9" defaultRowHeight="14.25" outlineLevelCol="7"/>
  <cols>
    <col min="1" max="1" width="5.9" customWidth="1"/>
    <col min="2" max="2" width="8.8" style="2"/>
    <col min="3" max="3" width="26.2" style="3" customWidth="1"/>
    <col min="4" max="4" width="15.3" style="3" customWidth="1"/>
    <col min="5" max="5" width="9.5" style="2" customWidth="1"/>
    <col min="6" max="6" width="8.8" style="4"/>
    <col min="7" max="7" width="15.5" style="5" customWidth="1"/>
  </cols>
  <sheetData>
    <row r="1" ht="49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5.05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</row>
    <row r="3" ht="15.75" spans="1:8">
      <c r="A3" s="12">
        <v>1</v>
      </c>
      <c r="B3" s="13" t="s">
        <v>9</v>
      </c>
      <c r="C3" s="14" t="s">
        <v>10</v>
      </c>
      <c r="D3" s="15">
        <v>43.52</v>
      </c>
      <c r="E3" s="16" t="s">
        <v>11</v>
      </c>
      <c r="F3" s="17">
        <v>20</v>
      </c>
      <c r="G3" s="18">
        <f>D3*F3</f>
        <v>870.4</v>
      </c>
      <c r="H3" s="19" t="s">
        <v>12</v>
      </c>
    </row>
    <row r="4" ht="15.75" spans="1:8">
      <c r="A4" s="12"/>
      <c r="B4" s="13"/>
      <c r="C4" s="20" t="s">
        <v>13</v>
      </c>
      <c r="D4" s="21">
        <v>188</v>
      </c>
      <c r="E4" s="22" t="s">
        <v>11</v>
      </c>
      <c r="F4" s="23">
        <v>12</v>
      </c>
      <c r="G4" s="24">
        <f>D4*F4</f>
        <v>2256</v>
      </c>
      <c r="H4" s="19"/>
    </row>
    <row r="5" ht="15.75" spans="1:8">
      <c r="A5" s="12"/>
      <c r="B5" s="13"/>
      <c r="C5" s="20" t="s">
        <v>14</v>
      </c>
      <c r="D5" s="21">
        <v>43.52</v>
      </c>
      <c r="E5" s="22" t="s">
        <v>11</v>
      </c>
      <c r="F5" s="23">
        <v>135</v>
      </c>
      <c r="G5" s="24">
        <f t="shared" ref="G5:G68" si="0">D5*F5</f>
        <v>5875.2</v>
      </c>
      <c r="H5" s="19"/>
    </row>
    <row r="6" ht="15.75" spans="1:8">
      <c r="A6" s="12"/>
      <c r="B6" s="13"/>
      <c r="C6" s="20" t="s">
        <v>15</v>
      </c>
      <c r="D6" s="21"/>
      <c r="E6" s="25"/>
      <c r="F6" s="23"/>
      <c r="G6" s="24">
        <v>1000</v>
      </c>
      <c r="H6" s="19"/>
    </row>
    <row r="7" ht="15.75" spans="1:8">
      <c r="A7" s="12"/>
      <c r="B7" s="13"/>
      <c r="C7" s="20" t="s">
        <v>16</v>
      </c>
      <c r="D7" s="21"/>
      <c r="E7" s="25"/>
      <c r="F7" s="23"/>
      <c r="G7" s="24">
        <v>600</v>
      </c>
      <c r="H7" s="19"/>
    </row>
    <row r="8" ht="15.75" spans="1:8">
      <c r="A8" s="12"/>
      <c r="B8" s="13"/>
      <c r="C8" s="20" t="s">
        <v>17</v>
      </c>
      <c r="D8" s="21"/>
      <c r="E8" s="25"/>
      <c r="F8" s="23"/>
      <c r="G8" s="24">
        <v>4300</v>
      </c>
      <c r="H8" s="19"/>
    </row>
    <row r="9" ht="15.75" spans="1:8">
      <c r="A9" s="12"/>
      <c r="B9" s="13"/>
      <c r="C9" s="20" t="s">
        <v>18</v>
      </c>
      <c r="D9" s="21"/>
      <c r="E9" s="25"/>
      <c r="F9" s="23"/>
      <c r="G9" s="24">
        <v>500</v>
      </c>
      <c r="H9" s="19"/>
    </row>
    <row r="10" ht="15.75" spans="1:8">
      <c r="A10" s="12"/>
      <c r="B10" s="26"/>
      <c r="C10" s="27" t="s">
        <v>19</v>
      </c>
      <c r="D10" s="28"/>
      <c r="E10" s="29"/>
      <c r="F10" s="30"/>
      <c r="G10" s="31">
        <f>SUM(G3:G9)</f>
        <v>15401.6</v>
      </c>
      <c r="H10" s="32"/>
    </row>
    <row r="11" ht="15.75" spans="1:8">
      <c r="A11" s="12">
        <v>2</v>
      </c>
      <c r="B11" s="33" t="s">
        <v>20</v>
      </c>
      <c r="C11" s="34" t="s">
        <v>10</v>
      </c>
      <c r="D11" s="35">
        <v>72.96</v>
      </c>
      <c r="E11" s="36" t="s">
        <v>11</v>
      </c>
      <c r="F11" s="37">
        <v>20</v>
      </c>
      <c r="G11" s="38">
        <f>D11*F11</f>
        <v>1459.2</v>
      </c>
      <c r="H11" s="39" t="s">
        <v>12</v>
      </c>
    </row>
    <row r="12" ht="15.75" spans="1:8">
      <c r="A12" s="12"/>
      <c r="B12" s="13"/>
      <c r="C12" s="20" t="s">
        <v>21</v>
      </c>
      <c r="D12" s="21">
        <v>161</v>
      </c>
      <c r="E12" s="22" t="s">
        <v>11</v>
      </c>
      <c r="F12" s="23">
        <v>14</v>
      </c>
      <c r="G12" s="24">
        <f>D12*F12</f>
        <v>2254</v>
      </c>
      <c r="H12" s="19"/>
    </row>
    <row r="13" ht="15.75" spans="1:8">
      <c r="A13" s="12"/>
      <c r="B13" s="13"/>
      <c r="C13" s="20" t="s">
        <v>13</v>
      </c>
      <c r="D13" s="21">
        <v>161</v>
      </c>
      <c r="E13" s="22" t="s">
        <v>11</v>
      </c>
      <c r="F13" s="23">
        <v>12</v>
      </c>
      <c r="G13" s="24">
        <f>D13*F13</f>
        <v>1932</v>
      </c>
      <c r="H13" s="19"/>
    </row>
    <row r="14" ht="15.75" spans="1:8">
      <c r="A14" s="12"/>
      <c r="B14" s="26"/>
      <c r="C14" s="27" t="s">
        <v>19</v>
      </c>
      <c r="D14" s="28"/>
      <c r="E14" s="29"/>
      <c r="F14" s="30"/>
      <c r="G14" s="31">
        <f>SUM(G11:G13)</f>
        <v>5645.2</v>
      </c>
      <c r="H14" s="32"/>
    </row>
    <row r="15" ht="15.75" spans="1:8">
      <c r="A15" s="12">
        <v>3</v>
      </c>
      <c r="B15" s="33" t="s">
        <v>22</v>
      </c>
      <c r="C15" s="34" t="s">
        <v>10</v>
      </c>
      <c r="D15" s="35">
        <v>43.52</v>
      </c>
      <c r="E15" s="36" t="s">
        <v>11</v>
      </c>
      <c r="F15" s="37">
        <v>20</v>
      </c>
      <c r="G15" s="38">
        <f>D15*F15</f>
        <v>870.4</v>
      </c>
      <c r="H15" s="39" t="s">
        <v>12</v>
      </c>
    </row>
    <row r="16" ht="15.75" spans="1:8">
      <c r="A16" s="12"/>
      <c r="B16" s="13"/>
      <c r="C16" s="20" t="s">
        <v>13</v>
      </c>
      <c r="D16" s="21">
        <v>188</v>
      </c>
      <c r="E16" s="22" t="s">
        <v>11</v>
      </c>
      <c r="F16" s="23">
        <v>12</v>
      </c>
      <c r="G16" s="24">
        <f>D16*F16</f>
        <v>2256</v>
      </c>
      <c r="H16" s="19"/>
    </row>
    <row r="17" ht="15.75" spans="1:8">
      <c r="A17" s="12"/>
      <c r="B17" s="13"/>
      <c r="C17" s="20" t="s">
        <v>14</v>
      </c>
      <c r="D17" s="21">
        <v>43.52</v>
      </c>
      <c r="E17" s="22" t="s">
        <v>11</v>
      </c>
      <c r="F17" s="23">
        <v>135</v>
      </c>
      <c r="G17" s="24">
        <f>D17*F17</f>
        <v>5875.2</v>
      </c>
      <c r="H17" s="19"/>
    </row>
    <row r="18" ht="15.75" spans="1:8">
      <c r="A18" s="12"/>
      <c r="B18" s="13"/>
      <c r="C18" s="20" t="s">
        <v>23</v>
      </c>
      <c r="D18" s="21"/>
      <c r="E18" s="25"/>
      <c r="F18" s="23"/>
      <c r="G18" s="24">
        <v>1600</v>
      </c>
      <c r="H18" s="19"/>
    </row>
    <row r="19" ht="15.75" spans="1:8">
      <c r="A19" s="12"/>
      <c r="B19" s="13"/>
      <c r="C19" s="20" t="s">
        <v>17</v>
      </c>
      <c r="D19" s="21"/>
      <c r="E19" s="25"/>
      <c r="F19" s="23"/>
      <c r="G19" s="24">
        <v>4300</v>
      </c>
      <c r="H19" s="19"/>
    </row>
    <row r="20" ht="15.75" spans="1:8">
      <c r="A20" s="12"/>
      <c r="B20" s="26"/>
      <c r="C20" s="27" t="s">
        <v>19</v>
      </c>
      <c r="D20" s="28"/>
      <c r="E20" s="29"/>
      <c r="F20" s="30"/>
      <c r="G20" s="31">
        <f>SUM(G15:G19)</f>
        <v>14901.6</v>
      </c>
      <c r="H20" s="32"/>
    </row>
    <row r="21" ht="15.75" spans="1:8">
      <c r="A21" s="12">
        <v>4</v>
      </c>
      <c r="B21" s="40" t="s">
        <v>24</v>
      </c>
      <c r="C21" s="34" t="s">
        <v>10</v>
      </c>
      <c r="D21" s="35">
        <v>46.72</v>
      </c>
      <c r="E21" s="36" t="s">
        <v>11</v>
      </c>
      <c r="F21" s="37">
        <v>20</v>
      </c>
      <c r="G21" s="38">
        <f>D21*F21</f>
        <v>934.4</v>
      </c>
      <c r="H21" s="39" t="s">
        <v>12</v>
      </c>
    </row>
    <row r="22" ht="15.75" spans="1:8">
      <c r="A22" s="12"/>
      <c r="B22" s="41"/>
      <c r="C22" s="20" t="s">
        <v>21</v>
      </c>
      <c r="D22" s="21">
        <v>174</v>
      </c>
      <c r="E22" s="22" t="s">
        <v>11</v>
      </c>
      <c r="F22" s="23">
        <v>14</v>
      </c>
      <c r="G22" s="24">
        <f>D22*F22</f>
        <v>2436</v>
      </c>
      <c r="H22" s="42"/>
    </row>
    <row r="23" ht="15.75" spans="1:8">
      <c r="A23" s="12"/>
      <c r="B23" s="41"/>
      <c r="C23" s="20" t="s">
        <v>13</v>
      </c>
      <c r="D23" s="21">
        <v>174</v>
      </c>
      <c r="E23" s="22" t="s">
        <v>11</v>
      </c>
      <c r="F23" s="23">
        <v>12</v>
      </c>
      <c r="G23" s="24">
        <f>D23*F23</f>
        <v>2088</v>
      </c>
      <c r="H23" s="42"/>
    </row>
    <row r="24" ht="15.75" spans="1:8">
      <c r="A24" s="12"/>
      <c r="B24" s="43"/>
      <c r="C24" s="27" t="s">
        <v>19</v>
      </c>
      <c r="D24" s="28"/>
      <c r="E24" s="29"/>
      <c r="F24" s="30"/>
      <c r="G24" s="31">
        <f>SUM(G21:G23)</f>
        <v>5458.4</v>
      </c>
      <c r="H24" s="44"/>
    </row>
    <row r="25" ht="15.75" spans="1:8">
      <c r="A25" s="12">
        <v>5</v>
      </c>
      <c r="B25" s="33" t="s">
        <v>25</v>
      </c>
      <c r="C25" s="34" t="s">
        <v>10</v>
      </c>
      <c r="D25" s="35">
        <v>62.72</v>
      </c>
      <c r="E25" s="36" t="s">
        <v>11</v>
      </c>
      <c r="F25" s="37">
        <v>20</v>
      </c>
      <c r="G25" s="38">
        <f>D25*F25</f>
        <v>1254.4</v>
      </c>
      <c r="H25" s="39" t="s">
        <v>12</v>
      </c>
    </row>
    <row r="26" ht="15.75" spans="1:8">
      <c r="A26" s="12"/>
      <c r="B26" s="13"/>
      <c r="C26" s="20" t="s">
        <v>21</v>
      </c>
      <c r="D26" s="21">
        <v>174</v>
      </c>
      <c r="E26" s="22" t="s">
        <v>11</v>
      </c>
      <c r="F26" s="23">
        <v>14</v>
      </c>
      <c r="G26" s="24">
        <f>D26*F26</f>
        <v>2436</v>
      </c>
      <c r="H26" s="42"/>
    </row>
    <row r="27" ht="15.75" spans="1:8">
      <c r="A27" s="12"/>
      <c r="B27" s="13"/>
      <c r="C27" s="20" t="s">
        <v>13</v>
      </c>
      <c r="D27" s="21">
        <v>174</v>
      </c>
      <c r="E27" s="22" t="s">
        <v>11</v>
      </c>
      <c r="F27" s="23">
        <v>12</v>
      </c>
      <c r="G27" s="24">
        <f>D27*F27</f>
        <v>2088</v>
      </c>
      <c r="H27" s="42"/>
    </row>
    <row r="28" ht="15.75" spans="1:8">
      <c r="A28" s="12"/>
      <c r="B28" s="26"/>
      <c r="C28" s="27" t="s">
        <v>19</v>
      </c>
      <c r="D28" s="28"/>
      <c r="E28" s="29"/>
      <c r="F28" s="30"/>
      <c r="G28" s="31">
        <f>SUM(G25:G27)</f>
        <v>5778.4</v>
      </c>
      <c r="H28" s="44"/>
    </row>
    <row r="29" ht="15.75" spans="1:8">
      <c r="A29" s="12">
        <v>6</v>
      </c>
      <c r="B29" s="40" t="s">
        <v>26</v>
      </c>
      <c r="C29" s="34" t="s">
        <v>10</v>
      </c>
      <c r="D29" s="35">
        <v>73.6</v>
      </c>
      <c r="E29" s="36" t="s">
        <v>11</v>
      </c>
      <c r="F29" s="37">
        <v>20</v>
      </c>
      <c r="G29" s="38">
        <f>D29*F29</f>
        <v>1472</v>
      </c>
      <c r="H29" s="39" t="s">
        <v>12</v>
      </c>
    </row>
    <row r="30" ht="15.75" spans="1:8">
      <c r="A30" s="12"/>
      <c r="B30" s="41"/>
      <c r="C30" s="20" t="s">
        <v>21</v>
      </c>
      <c r="D30" s="21">
        <v>165</v>
      </c>
      <c r="E30" s="22" t="s">
        <v>11</v>
      </c>
      <c r="F30" s="23">
        <v>14</v>
      </c>
      <c r="G30" s="24">
        <f>D30*F30</f>
        <v>2310</v>
      </c>
      <c r="H30" s="42"/>
    </row>
    <row r="31" ht="15.75" spans="1:8">
      <c r="A31" s="12"/>
      <c r="B31" s="41"/>
      <c r="C31" s="20" t="s">
        <v>13</v>
      </c>
      <c r="D31" s="21">
        <v>165</v>
      </c>
      <c r="E31" s="22" t="s">
        <v>11</v>
      </c>
      <c r="F31" s="23">
        <v>12</v>
      </c>
      <c r="G31" s="24">
        <f>D31*F31</f>
        <v>1980</v>
      </c>
      <c r="H31" s="42"/>
    </row>
    <row r="32" ht="15.75" spans="1:8">
      <c r="A32" s="12"/>
      <c r="B32" s="43"/>
      <c r="C32" s="27" t="s">
        <v>19</v>
      </c>
      <c r="D32" s="28"/>
      <c r="E32" s="29"/>
      <c r="F32" s="45"/>
      <c r="G32" s="31">
        <f>SUM(G29:G31)</f>
        <v>5762</v>
      </c>
      <c r="H32" s="44"/>
    </row>
    <row r="33" ht="15.75" spans="1:8">
      <c r="A33" s="12">
        <v>7</v>
      </c>
      <c r="B33" s="40" t="s">
        <v>27</v>
      </c>
      <c r="C33" s="34" t="s">
        <v>10</v>
      </c>
      <c r="D33" s="35">
        <v>70.4</v>
      </c>
      <c r="E33" s="36" t="s">
        <v>11</v>
      </c>
      <c r="F33" s="46">
        <v>20</v>
      </c>
      <c r="G33" s="38">
        <f>D33*F33</f>
        <v>1408</v>
      </c>
      <c r="H33" s="47" t="s">
        <v>12</v>
      </c>
    </row>
    <row r="34" ht="15.75" spans="1:8">
      <c r="A34" s="12"/>
      <c r="B34" s="41"/>
      <c r="C34" s="20" t="s">
        <v>21</v>
      </c>
      <c r="D34" s="21">
        <v>144</v>
      </c>
      <c r="E34" s="22" t="s">
        <v>11</v>
      </c>
      <c r="F34" s="48">
        <v>14</v>
      </c>
      <c r="G34" s="24">
        <f>D34*F34</f>
        <v>2016</v>
      </c>
      <c r="H34" s="49"/>
    </row>
    <row r="35" ht="15.75" spans="1:8">
      <c r="A35" s="12"/>
      <c r="B35" s="41"/>
      <c r="C35" s="20" t="s">
        <v>13</v>
      </c>
      <c r="D35" s="21">
        <v>144</v>
      </c>
      <c r="E35" s="22" t="s">
        <v>11</v>
      </c>
      <c r="F35" s="48">
        <v>12</v>
      </c>
      <c r="G35" s="24">
        <f>D35*F35</f>
        <v>1728</v>
      </c>
      <c r="H35" s="49"/>
    </row>
    <row r="36" ht="15.75" spans="1:8">
      <c r="A36" s="12"/>
      <c r="B36" s="43"/>
      <c r="C36" s="27" t="s">
        <v>19</v>
      </c>
      <c r="D36" s="28"/>
      <c r="E36" s="29"/>
      <c r="F36" s="45"/>
      <c r="G36" s="31">
        <f>SUM(G33:G35)</f>
        <v>5152</v>
      </c>
      <c r="H36" s="50"/>
    </row>
    <row r="37" ht="15.75" spans="1:8">
      <c r="A37" s="12">
        <v>8</v>
      </c>
      <c r="B37" s="40" t="s">
        <v>28</v>
      </c>
      <c r="C37" s="34" t="s">
        <v>10</v>
      </c>
      <c r="D37" s="35">
        <v>62.72</v>
      </c>
      <c r="E37" s="36" t="s">
        <v>11</v>
      </c>
      <c r="F37" s="46">
        <v>20</v>
      </c>
      <c r="G37" s="38">
        <f>D37*F37</f>
        <v>1254.4</v>
      </c>
      <c r="H37" s="47" t="s">
        <v>29</v>
      </c>
    </row>
    <row r="38" ht="15.75" spans="1:8">
      <c r="A38" s="12"/>
      <c r="B38" s="41"/>
      <c r="C38" s="20" t="s">
        <v>13</v>
      </c>
      <c r="D38" s="21">
        <v>138</v>
      </c>
      <c r="E38" s="22" t="s">
        <v>11</v>
      </c>
      <c r="F38" s="48">
        <v>12</v>
      </c>
      <c r="G38" s="24">
        <f>D38*F38</f>
        <v>1656</v>
      </c>
      <c r="H38" s="51"/>
    </row>
    <row r="39" ht="15.75" spans="1:8">
      <c r="A39" s="12"/>
      <c r="B39" s="43"/>
      <c r="C39" s="27" t="s">
        <v>19</v>
      </c>
      <c r="D39" s="28"/>
      <c r="E39" s="29"/>
      <c r="F39" s="45"/>
      <c r="G39" s="31">
        <f>SUM(G37:G38)</f>
        <v>2910.4</v>
      </c>
      <c r="H39" s="52"/>
    </row>
    <row r="40" ht="15.75" spans="1:8">
      <c r="A40" s="12">
        <v>9</v>
      </c>
      <c r="B40" s="40" t="s">
        <v>30</v>
      </c>
      <c r="C40" s="34" t="s">
        <v>10</v>
      </c>
      <c r="D40" s="35">
        <v>65.28</v>
      </c>
      <c r="E40" s="36" t="s">
        <v>11</v>
      </c>
      <c r="F40" s="46">
        <v>20</v>
      </c>
      <c r="G40" s="38">
        <f>D40*F40</f>
        <v>1305.6</v>
      </c>
      <c r="H40" s="47" t="s">
        <v>29</v>
      </c>
    </row>
    <row r="41" ht="15.75" spans="1:8">
      <c r="A41" s="12"/>
      <c r="B41" s="41"/>
      <c r="C41" s="20" t="s">
        <v>13</v>
      </c>
      <c r="D41" s="21">
        <v>138</v>
      </c>
      <c r="E41" s="22" t="s">
        <v>11</v>
      </c>
      <c r="F41" s="48">
        <v>12</v>
      </c>
      <c r="G41" s="24">
        <f>D41*F41</f>
        <v>1656</v>
      </c>
      <c r="H41" s="49"/>
    </row>
    <row r="42" ht="15.75" spans="1:8">
      <c r="A42" s="12"/>
      <c r="B42" s="43"/>
      <c r="C42" s="27" t="s">
        <v>19</v>
      </c>
      <c r="D42" s="28"/>
      <c r="E42" s="29"/>
      <c r="F42" s="45"/>
      <c r="G42" s="31">
        <f>SUM(G40:G41)</f>
        <v>2961.6</v>
      </c>
      <c r="H42" s="50"/>
    </row>
    <row r="43" ht="15" customHeight="1" spans="1:8">
      <c r="A43" s="12">
        <v>10</v>
      </c>
      <c r="B43" s="40" t="s">
        <v>31</v>
      </c>
      <c r="C43" s="34" t="s">
        <v>10</v>
      </c>
      <c r="D43" s="35">
        <v>62.72</v>
      </c>
      <c r="E43" s="36" t="s">
        <v>11</v>
      </c>
      <c r="F43" s="46">
        <v>20</v>
      </c>
      <c r="G43" s="38">
        <f>D43*F43</f>
        <v>1254.4</v>
      </c>
      <c r="H43" s="39" t="s">
        <v>29</v>
      </c>
    </row>
    <row r="44" ht="15.75" spans="1:8">
      <c r="A44" s="12"/>
      <c r="B44" s="41"/>
      <c r="C44" s="20" t="s">
        <v>13</v>
      </c>
      <c r="D44" s="21">
        <v>140</v>
      </c>
      <c r="E44" s="22" t="s">
        <v>11</v>
      </c>
      <c r="F44" s="48">
        <v>12</v>
      </c>
      <c r="G44" s="24">
        <f>D44*F44</f>
        <v>1680</v>
      </c>
      <c r="H44" s="42"/>
    </row>
    <row r="45" ht="15.75" spans="1:8">
      <c r="A45" s="12"/>
      <c r="B45" s="43"/>
      <c r="C45" s="27" t="s">
        <v>19</v>
      </c>
      <c r="D45" s="28"/>
      <c r="E45" s="29"/>
      <c r="F45" s="45"/>
      <c r="G45" s="31">
        <f>SUM(G43:G44)</f>
        <v>2934.4</v>
      </c>
      <c r="H45" s="44"/>
    </row>
    <row r="46" ht="15.75" spans="1:8">
      <c r="A46" s="12">
        <v>11</v>
      </c>
      <c r="B46" s="40" t="s">
        <v>32</v>
      </c>
      <c r="C46" s="34" t="s">
        <v>10</v>
      </c>
      <c r="D46" s="35">
        <v>64</v>
      </c>
      <c r="E46" s="36" t="s">
        <v>11</v>
      </c>
      <c r="F46" s="46">
        <v>20</v>
      </c>
      <c r="G46" s="38">
        <f>D46*F46</f>
        <v>1280</v>
      </c>
      <c r="H46" s="47" t="s">
        <v>29</v>
      </c>
    </row>
    <row r="47" ht="15.75" spans="1:8">
      <c r="A47" s="12"/>
      <c r="B47" s="41"/>
      <c r="C47" s="20" t="s">
        <v>13</v>
      </c>
      <c r="D47" s="21">
        <v>145</v>
      </c>
      <c r="E47" s="22" t="s">
        <v>11</v>
      </c>
      <c r="F47" s="48">
        <v>12</v>
      </c>
      <c r="G47" s="24">
        <f>D47*F47</f>
        <v>1740</v>
      </c>
      <c r="H47" s="49"/>
    </row>
    <row r="48" ht="15.75" spans="1:8">
      <c r="A48" s="12"/>
      <c r="B48" s="43"/>
      <c r="C48" s="27" t="s">
        <v>19</v>
      </c>
      <c r="D48" s="28"/>
      <c r="E48" s="29"/>
      <c r="F48" s="45"/>
      <c r="G48" s="31">
        <f>SUM(G46:G47)</f>
        <v>3020</v>
      </c>
      <c r="H48" s="50"/>
    </row>
    <row r="49" ht="15.75" spans="1:8">
      <c r="A49" s="12">
        <v>12</v>
      </c>
      <c r="B49" s="40" t="s">
        <v>33</v>
      </c>
      <c r="C49" s="34" t="s">
        <v>10</v>
      </c>
      <c r="D49" s="35">
        <v>93.44</v>
      </c>
      <c r="E49" s="36" t="s">
        <v>11</v>
      </c>
      <c r="F49" s="46">
        <v>20</v>
      </c>
      <c r="G49" s="38">
        <f>D49*F49</f>
        <v>1868.8</v>
      </c>
      <c r="H49" s="47" t="s">
        <v>29</v>
      </c>
    </row>
    <row r="50" ht="15.75" spans="1:8">
      <c r="A50" s="12"/>
      <c r="B50" s="41"/>
      <c r="C50" s="20" t="s">
        <v>13</v>
      </c>
      <c r="D50" s="21">
        <v>136</v>
      </c>
      <c r="E50" s="22" t="s">
        <v>11</v>
      </c>
      <c r="F50" s="48">
        <v>12</v>
      </c>
      <c r="G50" s="24">
        <f>D50*F50</f>
        <v>1632</v>
      </c>
      <c r="H50" s="49"/>
    </row>
    <row r="51" ht="15.75" spans="1:8">
      <c r="A51" s="12"/>
      <c r="B51" s="43"/>
      <c r="C51" s="27" t="s">
        <v>19</v>
      </c>
      <c r="D51" s="28"/>
      <c r="E51" s="29"/>
      <c r="F51" s="45"/>
      <c r="G51" s="31">
        <f>SUM(G49:G50)</f>
        <v>3500.8</v>
      </c>
      <c r="H51" s="50"/>
    </row>
    <row r="52" ht="15.75" spans="1:8">
      <c r="A52" s="12">
        <v>13</v>
      </c>
      <c r="B52" s="40" t="s">
        <v>34</v>
      </c>
      <c r="C52" s="34" t="s">
        <v>10</v>
      </c>
      <c r="D52" s="35">
        <v>47.36</v>
      </c>
      <c r="E52" s="36" t="s">
        <v>11</v>
      </c>
      <c r="F52" s="46">
        <v>20</v>
      </c>
      <c r="G52" s="38">
        <f>D52*F52</f>
        <v>947.2</v>
      </c>
      <c r="H52" s="47" t="s">
        <v>29</v>
      </c>
    </row>
    <row r="53" ht="15.75" spans="1:8">
      <c r="A53" s="12"/>
      <c r="B53" s="41"/>
      <c r="C53" s="20" t="s">
        <v>21</v>
      </c>
      <c r="D53" s="21">
        <v>145.2</v>
      </c>
      <c r="E53" s="22" t="s">
        <v>11</v>
      </c>
      <c r="F53" s="48">
        <v>14</v>
      </c>
      <c r="G53" s="24">
        <f>D53*F53</f>
        <v>2032.8</v>
      </c>
      <c r="H53" s="51"/>
    </row>
    <row r="54" ht="15.75" spans="1:8">
      <c r="A54" s="12"/>
      <c r="B54" s="41"/>
      <c r="C54" s="20" t="s">
        <v>13</v>
      </c>
      <c r="D54" s="21">
        <v>145.2</v>
      </c>
      <c r="E54" s="22" t="s">
        <v>11</v>
      </c>
      <c r="F54" s="48">
        <v>12</v>
      </c>
      <c r="G54" s="24">
        <f>D54*F54</f>
        <v>1742.4</v>
      </c>
      <c r="H54" s="51"/>
    </row>
    <row r="55" ht="15.75" spans="1:8">
      <c r="A55" s="12"/>
      <c r="B55" s="43"/>
      <c r="C55" s="27" t="s">
        <v>19</v>
      </c>
      <c r="D55" s="28"/>
      <c r="E55" s="29"/>
      <c r="F55" s="45"/>
      <c r="G55" s="31">
        <f>SUM(G52:G54)</f>
        <v>4722.4</v>
      </c>
      <c r="H55" s="52"/>
    </row>
    <row r="56" ht="15.75" spans="1:8">
      <c r="A56" s="12">
        <v>14</v>
      </c>
      <c r="B56" s="40" t="s">
        <v>35</v>
      </c>
      <c r="C56" s="34" t="s">
        <v>10</v>
      </c>
      <c r="D56" s="35">
        <v>63.36</v>
      </c>
      <c r="E56" s="36" t="s">
        <v>11</v>
      </c>
      <c r="F56" s="46">
        <v>20</v>
      </c>
      <c r="G56" s="38">
        <f>D56*F56</f>
        <v>1267.2</v>
      </c>
      <c r="H56" s="47" t="s">
        <v>29</v>
      </c>
    </row>
    <row r="57" ht="15.75" spans="1:8">
      <c r="A57" s="12"/>
      <c r="B57" s="41"/>
      <c r="C57" s="20" t="s">
        <v>21</v>
      </c>
      <c r="D57" s="21">
        <v>130</v>
      </c>
      <c r="E57" s="22" t="s">
        <v>11</v>
      </c>
      <c r="F57" s="48">
        <v>14</v>
      </c>
      <c r="G57" s="24">
        <f>D57*F57</f>
        <v>1820</v>
      </c>
      <c r="H57" s="51"/>
    </row>
    <row r="58" ht="15.75" spans="1:8">
      <c r="A58" s="12"/>
      <c r="B58" s="41"/>
      <c r="C58" s="20" t="s">
        <v>13</v>
      </c>
      <c r="D58" s="21">
        <v>130</v>
      </c>
      <c r="E58" s="22" t="s">
        <v>11</v>
      </c>
      <c r="F58" s="48">
        <v>12</v>
      </c>
      <c r="G58" s="24">
        <f>D58*F58</f>
        <v>1560</v>
      </c>
      <c r="H58" s="51"/>
    </row>
    <row r="59" ht="15.75" spans="1:8">
      <c r="A59" s="12"/>
      <c r="B59" s="43"/>
      <c r="C59" s="27" t="s">
        <v>19</v>
      </c>
      <c r="D59" s="28"/>
      <c r="E59" s="29"/>
      <c r="F59" s="45"/>
      <c r="G59" s="31">
        <f>SUM(G56:G58)</f>
        <v>4647.2</v>
      </c>
      <c r="H59" s="52"/>
    </row>
    <row r="60" ht="15.75" spans="1:8">
      <c r="A60" s="12">
        <v>15</v>
      </c>
      <c r="B60" s="40" t="s">
        <v>36</v>
      </c>
      <c r="C60" s="34" t="s">
        <v>10</v>
      </c>
      <c r="D60" s="35">
        <v>94.72</v>
      </c>
      <c r="E60" s="36" t="s">
        <v>11</v>
      </c>
      <c r="F60" s="46">
        <v>20</v>
      </c>
      <c r="G60" s="53">
        <f>D60*F60</f>
        <v>1894.4</v>
      </c>
      <c r="H60" s="47" t="s">
        <v>37</v>
      </c>
    </row>
    <row r="61" ht="15.75" spans="1:8">
      <c r="A61" s="12"/>
      <c r="B61" s="41"/>
      <c r="C61" s="20" t="s">
        <v>21</v>
      </c>
      <c r="D61" s="21">
        <v>168</v>
      </c>
      <c r="E61" s="22" t="s">
        <v>11</v>
      </c>
      <c r="F61" s="48">
        <v>14</v>
      </c>
      <c r="G61" s="54">
        <f>D61*F61</f>
        <v>2352</v>
      </c>
      <c r="H61" s="51"/>
    </row>
    <row r="62" ht="15.75" spans="1:8">
      <c r="A62" s="12"/>
      <c r="B62" s="41"/>
      <c r="C62" s="20" t="s">
        <v>13</v>
      </c>
      <c r="D62" s="21">
        <v>168</v>
      </c>
      <c r="E62" s="22" t="s">
        <v>11</v>
      </c>
      <c r="F62" s="48">
        <v>12</v>
      </c>
      <c r="G62" s="54">
        <f>D62*F62</f>
        <v>2016</v>
      </c>
      <c r="H62" s="51"/>
    </row>
    <row r="63" ht="15.75" spans="1:8">
      <c r="A63" s="12"/>
      <c r="B63" s="43"/>
      <c r="C63" s="27" t="s">
        <v>19</v>
      </c>
      <c r="D63" s="28"/>
      <c r="E63" s="29"/>
      <c r="F63" s="45"/>
      <c r="G63" s="55">
        <f>SUM(G60:G62)</f>
        <v>6262.4</v>
      </c>
      <c r="H63" s="52"/>
    </row>
    <row r="64" ht="15.75" spans="1:8">
      <c r="A64" s="12">
        <v>16</v>
      </c>
      <c r="B64" s="40" t="s">
        <v>38</v>
      </c>
      <c r="C64" s="34" t="s">
        <v>10</v>
      </c>
      <c r="D64" s="35">
        <v>74.88</v>
      </c>
      <c r="E64" s="36" t="s">
        <v>11</v>
      </c>
      <c r="F64" s="46">
        <v>20</v>
      </c>
      <c r="G64" s="38">
        <f>D64*F64</f>
        <v>1497.6</v>
      </c>
      <c r="H64" s="47" t="s">
        <v>37</v>
      </c>
    </row>
    <row r="65" ht="15.75" spans="1:8">
      <c r="A65" s="12"/>
      <c r="B65" s="41"/>
      <c r="C65" s="20" t="s">
        <v>21</v>
      </c>
      <c r="D65" s="21">
        <v>180</v>
      </c>
      <c r="E65" s="22" t="s">
        <v>11</v>
      </c>
      <c r="F65" s="48">
        <v>14</v>
      </c>
      <c r="G65" s="24">
        <f>D65*F65</f>
        <v>2520</v>
      </c>
      <c r="H65" s="51"/>
    </row>
    <row r="66" ht="15.75" spans="1:8">
      <c r="A66" s="12"/>
      <c r="B66" s="41"/>
      <c r="C66" s="20" t="s">
        <v>13</v>
      </c>
      <c r="D66" s="21">
        <v>180</v>
      </c>
      <c r="E66" s="22" t="s">
        <v>11</v>
      </c>
      <c r="F66" s="48">
        <v>12</v>
      </c>
      <c r="G66" s="24">
        <f>D66*F66</f>
        <v>2160</v>
      </c>
      <c r="H66" s="51"/>
    </row>
    <row r="67" ht="15.75" spans="1:8">
      <c r="A67" s="12"/>
      <c r="B67" s="43"/>
      <c r="C67" s="27" t="s">
        <v>19</v>
      </c>
      <c r="D67" s="28"/>
      <c r="E67" s="29"/>
      <c r="F67" s="45"/>
      <c r="G67" s="31">
        <f>SUM(G64:G66)</f>
        <v>6177.6</v>
      </c>
      <c r="H67" s="52"/>
    </row>
    <row r="68" ht="15.75" spans="1:8">
      <c r="A68" s="12">
        <v>17</v>
      </c>
      <c r="B68" s="40" t="s">
        <v>39</v>
      </c>
      <c r="C68" s="34" t="s">
        <v>10</v>
      </c>
      <c r="D68" s="35">
        <v>76.16</v>
      </c>
      <c r="E68" s="36" t="s">
        <v>11</v>
      </c>
      <c r="F68" s="46">
        <v>20</v>
      </c>
      <c r="G68" s="38">
        <f>D68*F68</f>
        <v>1523.2</v>
      </c>
      <c r="H68" s="47" t="s">
        <v>37</v>
      </c>
    </row>
    <row r="69" ht="15.75" spans="1:8">
      <c r="A69" s="12"/>
      <c r="B69" s="41"/>
      <c r="C69" s="20" t="s">
        <v>21</v>
      </c>
      <c r="D69" s="21">
        <v>210</v>
      </c>
      <c r="E69" s="22" t="s">
        <v>11</v>
      </c>
      <c r="F69" s="48">
        <v>14</v>
      </c>
      <c r="G69" s="24">
        <f t="shared" ref="G69:G85" si="1">D69*F69</f>
        <v>2940</v>
      </c>
      <c r="H69" s="49"/>
    </row>
    <row r="70" ht="15.75" spans="1:8">
      <c r="A70" s="12"/>
      <c r="B70" s="41"/>
      <c r="C70" s="20" t="s">
        <v>13</v>
      </c>
      <c r="D70" s="21">
        <v>210</v>
      </c>
      <c r="E70" s="22" t="s">
        <v>11</v>
      </c>
      <c r="F70" s="48">
        <v>12</v>
      </c>
      <c r="G70" s="24">
        <f>D70*F70</f>
        <v>2520</v>
      </c>
      <c r="H70" s="49"/>
    </row>
    <row r="71" ht="15.75" spans="1:8">
      <c r="A71" s="12"/>
      <c r="B71" s="41"/>
      <c r="C71" s="20" t="s">
        <v>15</v>
      </c>
      <c r="D71" s="21"/>
      <c r="E71" s="25"/>
      <c r="F71" s="48"/>
      <c r="G71" s="24">
        <v>1000</v>
      </c>
      <c r="H71" s="49"/>
    </row>
    <row r="72" ht="15.75" spans="1:8">
      <c r="A72" s="12"/>
      <c r="B72" s="43"/>
      <c r="C72" s="27" t="s">
        <v>19</v>
      </c>
      <c r="D72" s="28"/>
      <c r="E72" s="29"/>
      <c r="F72" s="45"/>
      <c r="G72" s="31">
        <f>SUM(G68:G71)</f>
        <v>7983.2</v>
      </c>
      <c r="H72" s="50"/>
    </row>
    <row r="73" ht="15.75" spans="1:8">
      <c r="A73" s="12">
        <v>18</v>
      </c>
      <c r="B73" s="40" t="s">
        <v>40</v>
      </c>
      <c r="C73" s="34" t="s">
        <v>10</v>
      </c>
      <c r="D73" s="35">
        <v>42.88</v>
      </c>
      <c r="E73" s="36" t="s">
        <v>11</v>
      </c>
      <c r="F73" s="46">
        <v>20</v>
      </c>
      <c r="G73" s="38">
        <f>D73*F73</f>
        <v>857.6</v>
      </c>
      <c r="H73" s="47" t="s">
        <v>37</v>
      </c>
    </row>
    <row r="74" ht="15.75" spans="1:8">
      <c r="A74" s="12"/>
      <c r="B74" s="41"/>
      <c r="C74" s="20" t="s">
        <v>13</v>
      </c>
      <c r="D74" s="21">
        <v>115</v>
      </c>
      <c r="E74" s="22" t="s">
        <v>11</v>
      </c>
      <c r="F74" s="48">
        <v>12</v>
      </c>
      <c r="G74" s="24">
        <f>D74*F74</f>
        <v>1380</v>
      </c>
      <c r="H74" s="49"/>
    </row>
    <row r="75" ht="15.75" spans="1:8">
      <c r="A75" s="12"/>
      <c r="B75" s="41"/>
      <c r="C75" s="20" t="s">
        <v>14</v>
      </c>
      <c r="D75" s="21">
        <v>42.88</v>
      </c>
      <c r="E75" s="22" t="s">
        <v>11</v>
      </c>
      <c r="F75" s="48">
        <v>135</v>
      </c>
      <c r="G75" s="24">
        <f>D75*F75</f>
        <v>5788.8</v>
      </c>
      <c r="H75" s="49"/>
    </row>
    <row r="76" ht="15.75" spans="1:8">
      <c r="A76" s="12"/>
      <c r="B76" s="41"/>
      <c r="C76" s="20" t="s">
        <v>15</v>
      </c>
      <c r="D76" s="21"/>
      <c r="E76" s="25"/>
      <c r="F76" s="48"/>
      <c r="G76" s="24">
        <v>1000</v>
      </c>
      <c r="H76" s="49"/>
    </row>
    <row r="77" ht="15.75" spans="1:8">
      <c r="A77" s="12"/>
      <c r="B77" s="41"/>
      <c r="C77" s="20" t="s">
        <v>23</v>
      </c>
      <c r="D77" s="21"/>
      <c r="E77" s="25"/>
      <c r="F77" s="48"/>
      <c r="G77" s="24">
        <v>2600</v>
      </c>
      <c r="H77" s="49"/>
    </row>
    <row r="78" ht="15.75" spans="1:8">
      <c r="A78" s="12"/>
      <c r="B78" s="41"/>
      <c r="C78" s="20" t="s">
        <v>41</v>
      </c>
      <c r="D78" s="21"/>
      <c r="E78" s="25"/>
      <c r="F78" s="48"/>
      <c r="G78" s="24">
        <v>6000</v>
      </c>
      <c r="H78" s="49"/>
    </row>
    <row r="79" ht="15.75" spans="1:8">
      <c r="A79" s="12"/>
      <c r="B79" s="43"/>
      <c r="C79" s="27" t="s">
        <v>19</v>
      </c>
      <c r="D79" s="28"/>
      <c r="E79" s="29"/>
      <c r="F79" s="45"/>
      <c r="G79" s="31">
        <f>SUM(G73:G78)</f>
        <v>17626.4</v>
      </c>
      <c r="H79" s="50"/>
    </row>
    <row r="80" ht="15.75" spans="1:8">
      <c r="A80" s="12">
        <v>19</v>
      </c>
      <c r="B80" s="40" t="s">
        <v>42</v>
      </c>
      <c r="C80" s="34" t="s">
        <v>10</v>
      </c>
      <c r="D80" s="35">
        <v>86.4</v>
      </c>
      <c r="E80" s="36" t="s">
        <v>11</v>
      </c>
      <c r="F80" s="46">
        <v>20</v>
      </c>
      <c r="G80" s="38">
        <f>D80*F80</f>
        <v>1728</v>
      </c>
      <c r="H80" s="47" t="s">
        <v>37</v>
      </c>
    </row>
    <row r="81" ht="15.75" spans="1:8">
      <c r="A81" s="12"/>
      <c r="B81" s="41"/>
      <c r="C81" s="20" t="s">
        <v>21</v>
      </c>
      <c r="D81" s="21">
        <v>220</v>
      </c>
      <c r="E81" s="22" t="s">
        <v>11</v>
      </c>
      <c r="F81" s="48">
        <v>14</v>
      </c>
      <c r="G81" s="24">
        <f>D81*F81</f>
        <v>3080</v>
      </c>
      <c r="H81" s="51"/>
    </row>
    <row r="82" ht="15.75" spans="1:8">
      <c r="A82" s="12"/>
      <c r="B82" s="41"/>
      <c r="C82" s="20" t="s">
        <v>13</v>
      </c>
      <c r="D82" s="21">
        <v>220</v>
      </c>
      <c r="E82" s="22" t="s">
        <v>11</v>
      </c>
      <c r="F82" s="48">
        <v>12</v>
      </c>
      <c r="G82" s="24">
        <f>D82*F82</f>
        <v>2640</v>
      </c>
      <c r="H82" s="51"/>
    </row>
    <row r="83" ht="15.75" spans="1:8">
      <c r="A83" s="12"/>
      <c r="B83" s="43"/>
      <c r="C83" s="27" t="s">
        <v>19</v>
      </c>
      <c r="D83" s="28"/>
      <c r="E83" s="29"/>
      <c r="F83" s="45"/>
      <c r="G83" s="31">
        <f>SUM(G80:G82)</f>
        <v>7448</v>
      </c>
      <c r="H83" s="52"/>
    </row>
    <row r="84" ht="15.75" spans="1:8">
      <c r="A84" s="12">
        <v>20</v>
      </c>
      <c r="B84" s="40" t="s">
        <v>43</v>
      </c>
      <c r="C84" s="34" t="s">
        <v>10</v>
      </c>
      <c r="D84" s="35">
        <v>155.52</v>
      </c>
      <c r="E84" s="36" t="s">
        <v>11</v>
      </c>
      <c r="F84" s="46">
        <v>20</v>
      </c>
      <c r="G84" s="38">
        <f>D84*F84</f>
        <v>3110.4</v>
      </c>
      <c r="H84" s="47" t="s">
        <v>37</v>
      </c>
    </row>
    <row r="85" ht="15.75" spans="1:8">
      <c r="A85" s="12"/>
      <c r="B85" s="41"/>
      <c r="C85" s="20" t="s">
        <v>13</v>
      </c>
      <c r="D85" s="21">
        <v>154</v>
      </c>
      <c r="E85" s="22" t="s">
        <v>11</v>
      </c>
      <c r="F85" s="48">
        <v>12</v>
      </c>
      <c r="G85" s="24">
        <f>D85*F85</f>
        <v>1848</v>
      </c>
      <c r="H85" s="49"/>
    </row>
    <row r="86" ht="15.75" spans="1:8">
      <c r="A86" s="12"/>
      <c r="B86" s="43"/>
      <c r="C86" s="27" t="s">
        <v>19</v>
      </c>
      <c r="D86" s="28"/>
      <c r="E86" s="29"/>
      <c r="F86" s="45"/>
      <c r="G86" s="31">
        <f>SUM(G84:G85)</f>
        <v>4958.4</v>
      </c>
      <c r="H86" s="50"/>
    </row>
    <row r="87" ht="14.4" customHeight="1" spans="1:8">
      <c r="A87" s="56" t="s">
        <v>44</v>
      </c>
      <c r="B87" s="57"/>
      <c r="C87" s="57"/>
      <c r="D87" s="57"/>
      <c r="E87" s="58">
        <f>G86+G79+G83+G72+G67+G59+G51+G48+G45+G42+G39+G36+G32+G28+G24+G20+G14+G10+G63+G55</f>
        <v>133252</v>
      </c>
      <c r="F87" s="58"/>
      <c r="G87" s="58"/>
      <c r="H87" s="59"/>
    </row>
    <row r="88" ht="13.8" customHeight="1" spans="1:8">
      <c r="A88" s="60"/>
      <c r="B88" s="61"/>
      <c r="C88" s="61"/>
      <c r="D88" s="61"/>
      <c r="E88" s="62"/>
      <c r="F88" s="62"/>
      <c r="G88" s="62"/>
      <c r="H88" s="63"/>
    </row>
    <row r="89" ht="15" spans="7:7">
      <c r="G89" s="64"/>
    </row>
    <row r="90" spans="7:7">
      <c r="G90" s="64"/>
    </row>
  </sheetData>
  <mergeCells count="63">
    <mergeCell ref="A1:H1"/>
    <mergeCell ref="A3:A10"/>
    <mergeCell ref="A11:A14"/>
    <mergeCell ref="A15:A20"/>
    <mergeCell ref="A21:A24"/>
    <mergeCell ref="A25:A28"/>
    <mergeCell ref="A29:A32"/>
    <mergeCell ref="A33:A36"/>
    <mergeCell ref="A37:A39"/>
    <mergeCell ref="A40:A42"/>
    <mergeCell ref="A43:A45"/>
    <mergeCell ref="A46:A48"/>
    <mergeCell ref="A49:A51"/>
    <mergeCell ref="A52:A55"/>
    <mergeCell ref="A56:A59"/>
    <mergeCell ref="A60:A63"/>
    <mergeCell ref="A64:A67"/>
    <mergeCell ref="A68:A72"/>
    <mergeCell ref="A73:A79"/>
    <mergeCell ref="A80:A83"/>
    <mergeCell ref="A84:A86"/>
    <mergeCell ref="B3:B10"/>
    <mergeCell ref="B11:B14"/>
    <mergeCell ref="B15:B20"/>
    <mergeCell ref="B21:B24"/>
    <mergeCell ref="B25:B28"/>
    <mergeCell ref="B29:B32"/>
    <mergeCell ref="B33:B36"/>
    <mergeCell ref="B37:B39"/>
    <mergeCell ref="B40:B42"/>
    <mergeCell ref="B43:B45"/>
    <mergeCell ref="B46:B48"/>
    <mergeCell ref="B49:B51"/>
    <mergeCell ref="B52:B55"/>
    <mergeCell ref="B56:B59"/>
    <mergeCell ref="B60:B63"/>
    <mergeCell ref="B64:B67"/>
    <mergeCell ref="B68:B72"/>
    <mergeCell ref="B73:B79"/>
    <mergeCell ref="B80:B83"/>
    <mergeCell ref="B84:B86"/>
    <mergeCell ref="H3:H10"/>
    <mergeCell ref="H11:H14"/>
    <mergeCell ref="H15:H20"/>
    <mergeCell ref="H21:H24"/>
    <mergeCell ref="H25:H28"/>
    <mergeCell ref="H29:H32"/>
    <mergeCell ref="H33:H36"/>
    <mergeCell ref="H37:H39"/>
    <mergeCell ref="H40:H42"/>
    <mergeCell ref="H43:H45"/>
    <mergeCell ref="H46:H48"/>
    <mergeCell ref="H49:H51"/>
    <mergeCell ref="H52:H55"/>
    <mergeCell ref="H56:H59"/>
    <mergeCell ref="H60:H63"/>
    <mergeCell ref="H64:H67"/>
    <mergeCell ref="H68:H72"/>
    <mergeCell ref="H73:H79"/>
    <mergeCell ref="H80:H83"/>
    <mergeCell ref="H84:H86"/>
    <mergeCell ref="A87:D88"/>
    <mergeCell ref="E87:H8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SL</cp:lastModifiedBy>
  <dcterms:created xsi:type="dcterms:W3CDTF">2015-01-13T01:48:00Z</dcterms:created>
  <dcterms:modified xsi:type="dcterms:W3CDTF">2015-02-14T06:24:49Z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